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avid\"/>
    </mc:Choice>
  </mc:AlternateContent>
  <bookViews>
    <workbookView xWindow="0" yWindow="0" windowWidth="24000" windowHeight="9030"/>
  </bookViews>
  <sheets>
    <sheet name="Hoja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F14" i="1"/>
  <c r="I64" i="1" l="1"/>
  <c r="I57" i="1"/>
  <c r="I58" i="1"/>
  <c r="I59" i="1"/>
  <c r="I62" i="1"/>
  <c r="I61" i="1" s="1"/>
  <c r="I63" i="1"/>
  <c r="F64" i="1"/>
  <c r="F62" i="1"/>
  <c r="F63" i="1"/>
  <c r="F65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I78" i="1" l="1"/>
  <c r="H78" i="1"/>
  <c r="G78" i="1"/>
  <c r="E78" i="1"/>
  <c r="D78" i="1"/>
  <c r="I76" i="1"/>
  <c r="F76" i="1"/>
  <c r="F78" i="1" s="1"/>
  <c r="I70" i="1"/>
  <c r="F70" i="1"/>
  <c r="I69" i="1"/>
  <c r="H69" i="1"/>
  <c r="G69" i="1"/>
  <c r="F69" i="1"/>
  <c r="E69" i="1"/>
  <c r="D69" i="1"/>
  <c r="H61" i="1"/>
  <c r="G61" i="1"/>
  <c r="E61" i="1"/>
  <c r="D61" i="1"/>
  <c r="F59" i="1"/>
  <c r="F58" i="1"/>
  <c r="F57" i="1"/>
  <c r="H56" i="1"/>
  <c r="H67" i="1" s="1"/>
  <c r="G56" i="1"/>
  <c r="G67" i="1" s="1"/>
  <c r="E56" i="1"/>
  <c r="E67" i="1" s="1"/>
  <c r="D56" i="1"/>
  <c r="D67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G47" i="1"/>
  <c r="F47" i="1"/>
  <c r="E47" i="1"/>
  <c r="D47" i="1"/>
  <c r="H38" i="1"/>
  <c r="G38" i="1"/>
  <c r="E38" i="1"/>
  <c r="E42" i="1" s="1"/>
  <c r="D38" i="1"/>
  <c r="H36" i="1"/>
  <c r="G36" i="1"/>
  <c r="E36" i="1"/>
  <c r="H29" i="1"/>
  <c r="G29" i="1"/>
  <c r="E29" i="1"/>
  <c r="D29" i="1"/>
  <c r="I10" i="1"/>
  <c r="F10" i="1"/>
  <c r="F38" i="1" l="1"/>
  <c r="I38" i="1"/>
  <c r="G42" i="1"/>
  <c r="G72" i="1" s="1"/>
  <c r="F56" i="1"/>
  <c r="H42" i="1"/>
  <c r="H72" i="1" s="1"/>
  <c r="D42" i="1"/>
  <c r="D72" i="1" s="1"/>
  <c r="E72" i="1"/>
  <c r="F42" i="1" l="1"/>
  <c r="I42" i="1"/>
  <c r="F61" i="1"/>
  <c r="F67" i="1" s="1"/>
  <c r="I56" i="1"/>
  <c r="I67" i="1"/>
  <c r="I72" i="1" l="1"/>
  <c r="F72" i="1"/>
</calcChain>
</file>

<file path=xl/sharedStrings.xml><?xml version="1.0" encoding="utf-8"?>
<sst xmlns="http://schemas.openxmlformats.org/spreadsheetml/2006/main" count="74" uniqueCount="74">
  <si>
    <t>Universidad Autónoma del Estado de Hidalgo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</si>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</sst>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4" fontId="4" fillId="0" borderId="5" xfId="0" applyNumberFormat="1" applyFont="1" applyBorder="1" applyAlignment="1">
      <alignment horizontal="right" vertical="center"/>
    </xf>
    <xf numFmtId="43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4" fontId="4" fillId="0" borderId="5" xfId="2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4" fontId="4" fillId="0" borderId="5" xfId="2" applyFont="1" applyBorder="1" applyAlignment="1">
      <alignment vertical="center"/>
    </xf>
    <xf numFmtId="43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3" fontId="4" fillId="0" borderId="5" xfId="2" applyNumberFormat="1" applyFont="1" applyBorder="1" applyAlignment="1">
      <alignment horizontal="right" vertical="center"/>
    </xf>
    <xf numFmtId="43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3" fontId="4" fillId="2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3" fontId="4" fillId="0" borderId="14" xfId="0" applyNumberFormat="1" applyFont="1" applyBorder="1" applyAlignment="1">
      <alignment horizontal="right" vertical="center"/>
    </xf>
    <xf numFmtId="43" fontId="4" fillId="0" borderId="14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43" fontId="4" fillId="0" borderId="5" xfId="1" applyFont="1" applyBorder="1" applyAlignment="1">
      <alignment horizontal="right" vertical="center"/>
    </xf>
    <xf numFmtId="44" fontId="3" fillId="0" borderId="5" xfId="2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3" fontId="3" fillId="0" borderId="5" xfId="1" applyFont="1" applyBorder="1" applyAlignment="1">
      <alignment vertical="center"/>
    </xf>
    <xf numFmtId="43" fontId="3" fillId="0" borderId="5" xfId="2" applyNumberFormat="1" applyFont="1" applyBorder="1" applyAlignment="1">
      <alignment horizontal="right" vertical="center"/>
    </xf>
    <xf numFmtId="44" fontId="3" fillId="0" borderId="5" xfId="2" applyFont="1" applyBorder="1" applyAlignment="1">
      <alignment vertical="center"/>
    </xf>
    <xf numFmtId="164" fontId="4" fillId="0" borderId="5" xfId="2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44" fontId="2" fillId="0" borderId="5" xfId="2" applyFont="1" applyBorder="1" applyAlignment="1">
      <alignment horizontal="right" vertical="center"/>
    </xf>
    <xf numFmtId="44" fontId="2" fillId="0" borderId="5" xfId="2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0" fontId="5" fillId="0" borderId="0" xfId="0" applyFont="1"/>
    <xf numFmtId="44" fontId="4" fillId="0" borderId="5" xfId="2" applyFont="1" applyFill="1" applyBorder="1" applyAlignment="1" applyProtection="1">
      <alignment horizontal="right" vertical="center"/>
      <protection locked="0"/>
    </xf>
    <xf numFmtId="43" fontId="4" fillId="0" borderId="5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3" fontId="3" fillId="0" borderId="16" xfId="2" applyNumberFormat="1" applyFont="1" applyBorder="1" applyAlignment="1">
      <alignment horizontal="right" vertical="center"/>
    </xf>
    <xf numFmtId="44" fontId="3" fillId="0" borderId="13" xfId="2" applyFont="1" applyBorder="1" applyAlignment="1">
      <alignment horizontal="right" vertical="center"/>
    </xf>
    <xf numFmtId="44" fontId="3" fillId="0" borderId="17" xfId="2" applyFont="1" applyBorder="1" applyAlignment="1">
      <alignment horizontal="right" vertical="center"/>
    </xf>
    <xf numFmtId="44" fontId="3" fillId="0" borderId="16" xfId="2" applyFont="1" applyBorder="1" applyAlignment="1">
      <alignment vertical="center"/>
    </xf>
    <xf numFmtId="44" fontId="3" fillId="0" borderId="16" xfId="2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8">
    <cellStyle name="Millares" xfId="1" builtinId="3"/>
    <cellStyle name="Millares 2" xfId="3"/>
    <cellStyle name="Millares 3" xfId="4"/>
    <cellStyle name="Millares 4" xfId="5"/>
    <cellStyle name="Millares 5" xfId="6"/>
    <cellStyle name="Moneda" xfId="2" builtinId="4"/>
    <cellStyle name="Normal" xfId="0" builtinId="0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zoomScale="106" zoomScaleNormal="106" workbookViewId="0">
      <pane ySplit="7" topLeftCell="A8" activePane="bottomLeft" state="frozen"/>
      <selection pane="bottomLeft" activeCell="E20" sqref="E20"/>
    </sheetView>
  </sheetViews>
  <sheetFormatPr baseColWidth="10" defaultRowHeight="15" x14ac:dyDescent="0.25"/>
  <cols>
    <col min="3" max="3" width="72.28515625" bestFit="1" customWidth="1"/>
    <col min="4" max="4" width="18.5703125" bestFit="1" customWidth="1"/>
    <col min="5" max="5" width="17.28515625" customWidth="1"/>
    <col min="6" max="9" width="18.5703125" bestFit="1" customWidth="1"/>
    <col min="10" max="10" width="16.85546875" bestFit="1" customWidth="1"/>
  </cols>
  <sheetData>
    <row r="1" spans="1:9" x14ac:dyDescent="0.25">
      <c r="A1" s="49" t="s">
        <v>0</v>
      </c>
      <c r="B1" s="50"/>
      <c r="C1" s="50"/>
      <c r="D1" s="50"/>
      <c r="E1" s="50"/>
      <c r="F1" s="50"/>
      <c r="G1" s="50"/>
      <c r="H1" s="50"/>
      <c r="I1" s="51"/>
    </row>
    <row r="2" spans="1:9" x14ac:dyDescent="0.25">
      <c r="A2" s="52" t="s">
        <v>1</v>
      </c>
      <c r="B2" s="53"/>
      <c r="C2" s="53"/>
      <c r="D2" s="53"/>
      <c r="E2" s="53"/>
      <c r="F2" s="53"/>
      <c r="G2" s="53"/>
      <c r="H2" s="53"/>
      <c r="I2" s="54"/>
    </row>
    <row r="3" spans="1:9" x14ac:dyDescent="0.25">
      <c r="A3" s="52" t="s">
        <v>73</v>
      </c>
      <c r="B3" s="53"/>
      <c r="C3" s="53"/>
      <c r="D3" s="53"/>
      <c r="E3" s="53"/>
      <c r="F3" s="53"/>
      <c r="G3" s="53"/>
      <c r="H3" s="53"/>
      <c r="I3" s="54"/>
    </row>
    <row r="4" spans="1:9" ht="15.75" thickBot="1" x14ac:dyDescent="0.3">
      <c r="A4" s="55" t="s">
        <v>2</v>
      </c>
      <c r="B4" s="56"/>
      <c r="C4" s="56"/>
      <c r="D4" s="56"/>
      <c r="E4" s="56"/>
      <c r="F4" s="56"/>
      <c r="G4" s="56"/>
      <c r="H4" s="56"/>
      <c r="I4" s="57"/>
    </row>
    <row r="5" spans="1:9" ht="15.75" thickBot="1" x14ac:dyDescent="0.3">
      <c r="A5" s="58" t="s">
        <v>3</v>
      </c>
      <c r="B5" s="59"/>
      <c r="C5" s="60"/>
      <c r="D5" s="67" t="s">
        <v>4</v>
      </c>
      <c r="E5" s="68"/>
      <c r="F5" s="68"/>
      <c r="G5" s="68"/>
      <c r="H5" s="69"/>
      <c r="I5" s="70" t="s">
        <v>5</v>
      </c>
    </row>
    <row r="6" spans="1:9" x14ac:dyDescent="0.25">
      <c r="A6" s="61"/>
      <c r="B6" s="62"/>
      <c r="C6" s="63"/>
      <c r="D6" s="70" t="s">
        <v>6</v>
      </c>
      <c r="E6" s="70" t="s">
        <v>7</v>
      </c>
      <c r="F6" s="73" t="s">
        <v>8</v>
      </c>
      <c r="G6" s="73" t="s">
        <v>9</v>
      </c>
      <c r="H6" s="73" t="s">
        <v>10</v>
      </c>
      <c r="I6" s="71"/>
    </row>
    <row r="7" spans="1:9" ht="15.75" thickBot="1" x14ac:dyDescent="0.3">
      <c r="A7" s="64"/>
      <c r="B7" s="65"/>
      <c r="C7" s="66"/>
      <c r="D7" s="72"/>
      <c r="E7" s="72"/>
      <c r="F7" s="74"/>
      <c r="G7" s="74"/>
      <c r="H7" s="74"/>
      <c r="I7" s="72"/>
    </row>
    <row r="8" spans="1:9" x14ac:dyDescent="0.25">
      <c r="A8" s="77" t="s">
        <v>11</v>
      </c>
      <c r="B8" s="78"/>
      <c r="C8" s="79"/>
      <c r="D8" s="1"/>
      <c r="E8" s="1"/>
      <c r="F8" s="2"/>
      <c r="G8" s="1"/>
      <c r="H8" s="1"/>
      <c r="I8" s="3"/>
    </row>
    <row r="9" spans="1:9" x14ac:dyDescent="0.25">
      <c r="A9" s="4"/>
      <c r="B9" s="5"/>
      <c r="C9" s="5"/>
      <c r="D9" s="6"/>
      <c r="E9" s="1"/>
      <c r="F9" s="2"/>
      <c r="G9" s="1"/>
      <c r="H9" s="1"/>
      <c r="I9" s="3"/>
    </row>
    <row r="10" spans="1:9" x14ac:dyDescent="0.25">
      <c r="A10" s="7"/>
      <c r="B10" s="75" t="s">
        <v>12</v>
      </c>
      <c r="C10" s="76"/>
      <c r="D10" s="2">
        <v>0</v>
      </c>
      <c r="E10" s="2">
        <v>0</v>
      </c>
      <c r="F10" s="2">
        <f>SUM(D10,E10)</f>
        <v>0</v>
      </c>
      <c r="G10" s="2">
        <v>0</v>
      </c>
      <c r="H10" s="2">
        <v>0</v>
      </c>
      <c r="I10" s="11">
        <f>H10-D10</f>
        <v>0</v>
      </c>
    </row>
    <row r="11" spans="1:9" x14ac:dyDescent="0.25">
      <c r="A11" s="7"/>
      <c r="B11" s="75" t="s">
        <v>13</v>
      </c>
      <c r="C11" s="76"/>
      <c r="D11" s="2">
        <v>0</v>
      </c>
      <c r="E11" s="2">
        <v>0</v>
      </c>
      <c r="F11" s="2">
        <f t="shared" ref="F11:F40" si="0">SUM(D11,E11)</f>
        <v>0</v>
      </c>
      <c r="G11" s="2">
        <v>0</v>
      </c>
      <c r="H11" s="2">
        <v>0</v>
      </c>
      <c r="I11" s="11">
        <f t="shared" ref="I11:I40" si="1">H11-D11</f>
        <v>0</v>
      </c>
    </row>
    <row r="12" spans="1:9" x14ac:dyDescent="0.25">
      <c r="A12" s="7"/>
      <c r="B12" s="75" t="s">
        <v>14</v>
      </c>
      <c r="C12" s="76"/>
      <c r="D12" s="2">
        <v>0</v>
      </c>
      <c r="E12" s="2">
        <v>0</v>
      </c>
      <c r="F12" s="2">
        <f t="shared" si="0"/>
        <v>0</v>
      </c>
      <c r="G12" s="2">
        <v>0</v>
      </c>
      <c r="H12" s="2">
        <v>0</v>
      </c>
      <c r="I12" s="11">
        <f t="shared" si="1"/>
        <v>0</v>
      </c>
    </row>
    <row r="13" spans="1:9" x14ac:dyDescent="0.25">
      <c r="A13" s="7"/>
      <c r="B13" s="75" t="s">
        <v>15</v>
      </c>
      <c r="C13" s="76"/>
      <c r="D13" s="2">
        <v>0</v>
      </c>
      <c r="E13" s="2">
        <v>0</v>
      </c>
      <c r="F13" s="2">
        <f t="shared" si="0"/>
        <v>0</v>
      </c>
      <c r="G13" s="2">
        <v>0</v>
      </c>
      <c r="H13" s="2">
        <v>0</v>
      </c>
      <c r="I13" s="11">
        <f t="shared" si="1"/>
        <v>0</v>
      </c>
    </row>
    <row r="14" spans="1:9" s="45" customFormat="1" x14ac:dyDescent="0.25">
      <c r="A14" s="7"/>
      <c r="B14" s="75" t="s">
        <v>16</v>
      </c>
      <c r="C14" s="76"/>
      <c r="D14" s="2">
        <v>18000000</v>
      </c>
      <c r="E14" s="2">
        <v>88651394.859999999</v>
      </c>
      <c r="F14" s="2">
        <f t="shared" si="0"/>
        <v>106651394.86</v>
      </c>
      <c r="G14" s="2">
        <v>106651394.86</v>
      </c>
      <c r="H14" s="2">
        <v>106651394.86</v>
      </c>
      <c r="I14" s="11">
        <f t="shared" si="1"/>
        <v>88651394.859999999</v>
      </c>
    </row>
    <row r="15" spans="1:9" s="45" customFormat="1" x14ac:dyDescent="0.25">
      <c r="A15" s="7"/>
      <c r="B15" s="75" t="s">
        <v>17</v>
      </c>
      <c r="C15" s="76"/>
      <c r="D15" s="2">
        <v>0</v>
      </c>
      <c r="E15" s="2">
        <v>0</v>
      </c>
      <c r="F15" s="2">
        <f t="shared" si="0"/>
        <v>0</v>
      </c>
      <c r="G15" s="2">
        <v>0</v>
      </c>
      <c r="H15" s="2">
        <v>0</v>
      </c>
      <c r="I15" s="11">
        <f t="shared" si="1"/>
        <v>0</v>
      </c>
    </row>
    <row r="16" spans="1:9" s="45" customFormat="1" x14ac:dyDescent="0.25">
      <c r="A16" s="7"/>
      <c r="B16" s="75" t="s">
        <v>18</v>
      </c>
      <c r="C16" s="76"/>
      <c r="D16" s="2">
        <v>315913517.47000003</v>
      </c>
      <c r="E16" s="2">
        <v>66608163.530000001</v>
      </c>
      <c r="F16" s="2">
        <f t="shared" si="0"/>
        <v>382521681</v>
      </c>
      <c r="G16" s="2">
        <v>311542784.55000001</v>
      </c>
      <c r="H16" s="2">
        <v>311542784.55000001</v>
      </c>
      <c r="I16" s="11">
        <f t="shared" si="1"/>
        <v>-4370732.9200000167</v>
      </c>
    </row>
    <row r="17" spans="1:9" x14ac:dyDescent="0.25">
      <c r="A17" s="7"/>
      <c r="B17" s="75" t="s">
        <v>19</v>
      </c>
      <c r="C17" s="76"/>
      <c r="D17" s="2">
        <v>0</v>
      </c>
      <c r="E17" s="2">
        <v>0</v>
      </c>
      <c r="F17" s="2">
        <f t="shared" si="0"/>
        <v>0</v>
      </c>
      <c r="G17" s="2">
        <v>0</v>
      </c>
      <c r="H17" s="2"/>
      <c r="I17" s="11">
        <f t="shared" si="1"/>
        <v>0</v>
      </c>
    </row>
    <row r="18" spans="1:9" x14ac:dyDescent="0.25">
      <c r="A18" s="7"/>
      <c r="B18" s="12"/>
      <c r="C18" s="13" t="s">
        <v>20</v>
      </c>
      <c r="D18" s="2">
        <v>0</v>
      </c>
      <c r="E18" s="2">
        <v>0</v>
      </c>
      <c r="F18" s="2">
        <f t="shared" si="0"/>
        <v>0</v>
      </c>
      <c r="G18" s="2">
        <v>0</v>
      </c>
      <c r="H18" s="2">
        <v>0</v>
      </c>
      <c r="I18" s="11">
        <f t="shared" si="1"/>
        <v>0</v>
      </c>
    </row>
    <row r="19" spans="1:9" x14ac:dyDescent="0.25">
      <c r="A19" s="7"/>
      <c r="B19" s="12"/>
      <c r="C19" s="13" t="s">
        <v>21</v>
      </c>
      <c r="D19" s="2">
        <v>0</v>
      </c>
      <c r="E19" s="2">
        <v>0</v>
      </c>
      <c r="F19" s="2">
        <f t="shared" si="0"/>
        <v>0</v>
      </c>
      <c r="G19" s="2">
        <v>0</v>
      </c>
      <c r="H19" s="2">
        <v>0</v>
      </c>
      <c r="I19" s="11">
        <f t="shared" si="1"/>
        <v>0</v>
      </c>
    </row>
    <row r="20" spans="1:9" x14ac:dyDescent="0.25">
      <c r="A20" s="7"/>
      <c r="B20" s="12"/>
      <c r="C20" s="13" t="s">
        <v>22</v>
      </c>
      <c r="D20" s="2">
        <v>0</v>
      </c>
      <c r="E20" s="2">
        <v>0</v>
      </c>
      <c r="F20" s="2">
        <f t="shared" si="0"/>
        <v>0</v>
      </c>
      <c r="G20" s="2">
        <v>0</v>
      </c>
      <c r="H20" s="2">
        <v>0</v>
      </c>
      <c r="I20" s="11">
        <f t="shared" si="1"/>
        <v>0</v>
      </c>
    </row>
    <row r="21" spans="1:9" x14ac:dyDescent="0.25">
      <c r="A21" s="7"/>
      <c r="B21" s="12"/>
      <c r="C21" s="13" t="s">
        <v>23</v>
      </c>
      <c r="D21" s="2">
        <v>0</v>
      </c>
      <c r="E21" s="2">
        <v>0</v>
      </c>
      <c r="F21" s="2">
        <f t="shared" si="0"/>
        <v>0</v>
      </c>
      <c r="G21" s="2">
        <v>0</v>
      </c>
      <c r="H21" s="2">
        <v>0</v>
      </c>
      <c r="I21" s="11">
        <f t="shared" si="1"/>
        <v>0</v>
      </c>
    </row>
    <row r="22" spans="1:9" x14ac:dyDescent="0.25">
      <c r="A22" s="7"/>
      <c r="B22" s="12"/>
      <c r="C22" s="13" t="s">
        <v>24</v>
      </c>
      <c r="D22" s="2">
        <v>0</v>
      </c>
      <c r="E22" s="2">
        <v>0</v>
      </c>
      <c r="F22" s="2">
        <f t="shared" si="0"/>
        <v>0</v>
      </c>
      <c r="G22" s="2">
        <v>0</v>
      </c>
      <c r="H22" s="2">
        <v>0</v>
      </c>
      <c r="I22" s="11">
        <f t="shared" si="1"/>
        <v>0</v>
      </c>
    </row>
    <row r="23" spans="1:9" x14ac:dyDescent="0.25">
      <c r="A23" s="7"/>
      <c r="B23" s="12"/>
      <c r="C23" s="13" t="s">
        <v>25</v>
      </c>
      <c r="D23" s="2">
        <v>0</v>
      </c>
      <c r="E23" s="2">
        <v>0</v>
      </c>
      <c r="F23" s="2">
        <f t="shared" si="0"/>
        <v>0</v>
      </c>
      <c r="G23" s="2">
        <v>0</v>
      </c>
      <c r="H23" s="2">
        <v>0</v>
      </c>
      <c r="I23" s="11">
        <f t="shared" si="1"/>
        <v>0</v>
      </c>
    </row>
    <row r="24" spans="1:9" x14ac:dyDescent="0.25">
      <c r="A24" s="7"/>
      <c r="B24" s="12"/>
      <c r="C24" s="13" t="s">
        <v>26</v>
      </c>
      <c r="D24" s="2">
        <v>0</v>
      </c>
      <c r="E24" s="2">
        <v>0</v>
      </c>
      <c r="F24" s="2">
        <f t="shared" si="0"/>
        <v>0</v>
      </c>
      <c r="G24" s="2">
        <v>0</v>
      </c>
      <c r="H24" s="2">
        <v>0</v>
      </c>
      <c r="I24" s="11">
        <f t="shared" si="1"/>
        <v>0</v>
      </c>
    </row>
    <row r="25" spans="1:9" x14ac:dyDescent="0.25">
      <c r="A25" s="7"/>
      <c r="B25" s="12"/>
      <c r="C25" s="13" t="s">
        <v>27</v>
      </c>
      <c r="D25" s="2">
        <v>0</v>
      </c>
      <c r="E25" s="2">
        <v>0</v>
      </c>
      <c r="F25" s="2">
        <f t="shared" si="0"/>
        <v>0</v>
      </c>
      <c r="G25" s="2">
        <v>0</v>
      </c>
      <c r="H25" s="2">
        <v>0</v>
      </c>
      <c r="I25" s="11">
        <f t="shared" si="1"/>
        <v>0</v>
      </c>
    </row>
    <row r="26" spans="1:9" x14ac:dyDescent="0.25">
      <c r="A26" s="7"/>
      <c r="B26" s="12"/>
      <c r="C26" s="13" t="s">
        <v>28</v>
      </c>
      <c r="D26" s="2">
        <v>0</v>
      </c>
      <c r="E26" s="2">
        <v>0</v>
      </c>
      <c r="F26" s="2">
        <f t="shared" si="0"/>
        <v>0</v>
      </c>
      <c r="G26" s="2">
        <v>0</v>
      </c>
      <c r="H26" s="2">
        <v>0</v>
      </c>
      <c r="I26" s="11">
        <f t="shared" si="1"/>
        <v>0</v>
      </c>
    </row>
    <row r="27" spans="1:9" x14ac:dyDescent="0.25">
      <c r="A27" s="7"/>
      <c r="B27" s="12"/>
      <c r="C27" s="13" t="s">
        <v>29</v>
      </c>
      <c r="D27" s="2">
        <v>0</v>
      </c>
      <c r="E27" s="2">
        <v>0</v>
      </c>
      <c r="F27" s="2">
        <f t="shared" si="0"/>
        <v>0</v>
      </c>
      <c r="G27" s="2">
        <v>0</v>
      </c>
      <c r="H27" s="2">
        <v>0</v>
      </c>
      <c r="I27" s="11">
        <f t="shared" si="1"/>
        <v>0</v>
      </c>
    </row>
    <row r="28" spans="1:9" x14ac:dyDescent="0.25">
      <c r="A28" s="7"/>
      <c r="B28" s="12"/>
      <c r="C28" s="13" t="s">
        <v>30</v>
      </c>
      <c r="D28" s="2">
        <v>0</v>
      </c>
      <c r="E28" s="2">
        <v>0</v>
      </c>
      <c r="F28" s="2">
        <f t="shared" si="0"/>
        <v>0</v>
      </c>
      <c r="G28" s="2">
        <v>0</v>
      </c>
      <c r="H28" s="2">
        <v>0</v>
      </c>
      <c r="I28" s="11">
        <f t="shared" si="1"/>
        <v>0</v>
      </c>
    </row>
    <row r="29" spans="1:9" x14ac:dyDescent="0.25">
      <c r="A29" s="7"/>
      <c r="B29" s="75" t="s">
        <v>31</v>
      </c>
      <c r="C29" s="76"/>
      <c r="D29" s="2">
        <f t="shared" ref="D29:H29" si="2">SUM(D30:D34)</f>
        <v>0</v>
      </c>
      <c r="E29" s="2">
        <f t="shared" si="2"/>
        <v>0</v>
      </c>
      <c r="F29" s="2">
        <f t="shared" si="0"/>
        <v>0</v>
      </c>
      <c r="G29" s="14">
        <f t="shared" si="2"/>
        <v>0</v>
      </c>
      <c r="H29" s="14">
        <f t="shared" si="2"/>
        <v>0</v>
      </c>
      <c r="I29" s="11">
        <f t="shared" si="1"/>
        <v>0</v>
      </c>
    </row>
    <row r="30" spans="1:9" x14ac:dyDescent="0.25">
      <c r="A30" s="7"/>
      <c r="B30" s="12"/>
      <c r="C30" s="13" t="s">
        <v>32</v>
      </c>
      <c r="D30" s="2">
        <v>0</v>
      </c>
      <c r="E30" s="2">
        <v>0</v>
      </c>
      <c r="F30" s="2">
        <f t="shared" si="0"/>
        <v>0</v>
      </c>
      <c r="G30" s="2">
        <v>0</v>
      </c>
      <c r="H30" s="2">
        <v>0</v>
      </c>
      <c r="I30" s="11">
        <f t="shared" si="1"/>
        <v>0</v>
      </c>
    </row>
    <row r="31" spans="1:9" x14ac:dyDescent="0.25">
      <c r="A31" s="7"/>
      <c r="B31" s="12"/>
      <c r="C31" s="13" t="s">
        <v>33</v>
      </c>
      <c r="D31" s="2">
        <v>0</v>
      </c>
      <c r="E31" s="2">
        <v>0</v>
      </c>
      <c r="F31" s="2">
        <f t="shared" si="0"/>
        <v>0</v>
      </c>
      <c r="G31" s="2">
        <v>0</v>
      </c>
      <c r="H31" s="2">
        <v>0</v>
      </c>
      <c r="I31" s="11">
        <f t="shared" si="1"/>
        <v>0</v>
      </c>
    </row>
    <row r="32" spans="1:9" x14ac:dyDescent="0.25">
      <c r="A32" s="7"/>
      <c r="B32" s="12"/>
      <c r="C32" s="13" t="s">
        <v>34</v>
      </c>
      <c r="D32" s="2">
        <v>0</v>
      </c>
      <c r="E32" s="2">
        <v>0</v>
      </c>
      <c r="F32" s="2">
        <f t="shared" si="0"/>
        <v>0</v>
      </c>
      <c r="G32" s="2">
        <v>0</v>
      </c>
      <c r="H32" s="2">
        <v>0</v>
      </c>
      <c r="I32" s="11">
        <f t="shared" si="1"/>
        <v>0</v>
      </c>
    </row>
    <row r="33" spans="1:10" x14ac:dyDescent="0.25">
      <c r="A33" s="7"/>
      <c r="B33" s="12"/>
      <c r="C33" s="13" t="s">
        <v>35</v>
      </c>
      <c r="D33" s="2">
        <v>0</v>
      </c>
      <c r="E33" s="2">
        <v>0</v>
      </c>
      <c r="F33" s="2">
        <f t="shared" si="0"/>
        <v>0</v>
      </c>
      <c r="G33" s="2">
        <v>0</v>
      </c>
      <c r="H33" s="2">
        <v>0</v>
      </c>
      <c r="I33" s="11">
        <f t="shared" si="1"/>
        <v>0</v>
      </c>
    </row>
    <row r="34" spans="1:10" x14ac:dyDescent="0.25">
      <c r="A34" s="7"/>
      <c r="B34" s="12"/>
      <c r="C34" s="13" t="s">
        <v>36</v>
      </c>
      <c r="D34" s="2">
        <v>0</v>
      </c>
      <c r="E34" s="2">
        <v>0</v>
      </c>
      <c r="F34" s="2">
        <f t="shared" si="0"/>
        <v>0</v>
      </c>
      <c r="G34" s="2">
        <v>0</v>
      </c>
      <c r="H34" s="2">
        <v>0</v>
      </c>
      <c r="I34" s="11">
        <f t="shared" si="1"/>
        <v>0</v>
      </c>
    </row>
    <row r="35" spans="1:10" x14ac:dyDescent="0.25">
      <c r="A35" s="7"/>
      <c r="B35" s="81" t="s">
        <v>37</v>
      </c>
      <c r="C35" s="76"/>
      <c r="D35" s="2">
        <v>0</v>
      </c>
      <c r="E35" s="15">
        <v>0</v>
      </c>
      <c r="F35" s="2">
        <f t="shared" si="0"/>
        <v>0</v>
      </c>
      <c r="G35" s="2">
        <v>0</v>
      </c>
      <c r="H35" s="2">
        <v>0</v>
      </c>
      <c r="I35" s="11">
        <f t="shared" si="1"/>
        <v>0</v>
      </c>
    </row>
    <row r="36" spans="1:10" x14ac:dyDescent="0.25">
      <c r="A36" s="7"/>
      <c r="B36" s="81" t="s">
        <v>38</v>
      </c>
      <c r="C36" s="76"/>
      <c r="D36" s="14">
        <v>0</v>
      </c>
      <c r="E36" s="14">
        <f t="shared" ref="E36:H36" si="3">SUM(E37)</f>
        <v>0</v>
      </c>
      <c r="F36" s="2">
        <f t="shared" si="0"/>
        <v>0</v>
      </c>
      <c r="G36" s="14">
        <f t="shared" si="3"/>
        <v>0</v>
      </c>
      <c r="H36" s="14">
        <f t="shared" si="3"/>
        <v>0</v>
      </c>
      <c r="I36" s="11">
        <f t="shared" si="1"/>
        <v>0</v>
      </c>
    </row>
    <row r="37" spans="1:10" x14ac:dyDescent="0.25">
      <c r="A37" s="7"/>
      <c r="B37" s="12"/>
      <c r="C37" s="13" t="s">
        <v>39</v>
      </c>
      <c r="D37" s="9"/>
      <c r="E37" s="9"/>
      <c r="F37" s="2">
        <f t="shared" si="0"/>
        <v>0</v>
      </c>
      <c r="G37" s="9"/>
      <c r="H37" s="9"/>
      <c r="I37" s="11">
        <f t="shared" si="1"/>
        <v>0</v>
      </c>
    </row>
    <row r="38" spans="1:10" x14ac:dyDescent="0.25">
      <c r="A38" s="7"/>
      <c r="B38" s="75" t="s">
        <v>40</v>
      </c>
      <c r="C38" s="76"/>
      <c r="D38" s="31">
        <f t="shared" ref="D38:E38" si="4">SUM(D39:D40)</f>
        <v>1007960790.11</v>
      </c>
      <c r="E38" s="31">
        <f t="shared" si="4"/>
        <v>-27432616.149999999</v>
      </c>
      <c r="F38" s="2">
        <f t="shared" si="0"/>
        <v>980528173.96000004</v>
      </c>
      <c r="G38" s="31">
        <f t="shared" ref="G38:H38" si="5">SUM(G39:G40)</f>
        <v>980527356</v>
      </c>
      <c r="H38" s="31">
        <f t="shared" si="5"/>
        <v>980527356</v>
      </c>
      <c r="I38" s="11">
        <f t="shared" si="1"/>
        <v>-27433434.110000014</v>
      </c>
    </row>
    <row r="39" spans="1:10" x14ac:dyDescent="0.25">
      <c r="A39" s="7"/>
      <c r="B39" s="12"/>
      <c r="C39" s="13" t="s">
        <v>41</v>
      </c>
      <c r="D39" s="14"/>
      <c r="E39" s="14"/>
      <c r="F39" s="2">
        <f t="shared" si="0"/>
        <v>0</v>
      </c>
      <c r="G39" s="14"/>
      <c r="H39" s="14"/>
      <c r="I39" s="11">
        <f t="shared" si="1"/>
        <v>0</v>
      </c>
    </row>
    <row r="40" spans="1:10" s="46" customFormat="1" x14ac:dyDescent="0.25">
      <c r="A40" s="7"/>
      <c r="B40" s="42"/>
      <c r="C40" s="43" t="s">
        <v>42</v>
      </c>
      <c r="D40" s="14">
        <v>1007960790.11</v>
      </c>
      <c r="E40" s="14">
        <v>-27432616.149999999</v>
      </c>
      <c r="F40" s="2">
        <f t="shared" si="0"/>
        <v>980528173.96000004</v>
      </c>
      <c r="G40" s="14">
        <v>980527356</v>
      </c>
      <c r="H40" s="14">
        <v>980527356</v>
      </c>
      <c r="I40" s="11">
        <f t="shared" si="1"/>
        <v>-27433434.110000014</v>
      </c>
    </row>
    <row r="41" spans="1:10" x14ac:dyDescent="0.25">
      <c r="A41" s="7"/>
      <c r="B41" s="16"/>
      <c r="C41" s="13"/>
      <c r="D41" s="40"/>
      <c r="E41" s="40"/>
      <c r="F41" s="40"/>
      <c r="G41" s="40"/>
      <c r="H41" s="40"/>
      <c r="I41" s="8"/>
    </row>
    <row r="42" spans="1:10" x14ac:dyDescent="0.25">
      <c r="A42" s="77" t="s">
        <v>43</v>
      </c>
      <c r="B42" s="78"/>
      <c r="C42" s="80"/>
      <c r="D42" s="86">
        <f t="shared" ref="D42:H42" si="6">SUM(D10,D11,D12,D13,D14,D15,D16,D17,D29,D35,D36,D38)</f>
        <v>1341874307.5799999</v>
      </c>
      <c r="E42" s="84">
        <f>SUM(E10,E11,E12,E13,E14,E15,E16,E17,E29,E35,E36,E38)</f>
        <v>127826942.23999998</v>
      </c>
      <c r="F42" s="82">
        <f>SUM(F10,F11,F12,F13,F14,F15,F16,F17,F29,F35,F36,F38)</f>
        <v>1469701249.8200002</v>
      </c>
      <c r="G42" s="83">
        <f>SUM(G10,G11,G12,G13,G14,G15,G16,G17,G29,G35,G36,G38)</f>
        <v>1398721535.4100001</v>
      </c>
      <c r="H42" s="84">
        <f t="shared" si="6"/>
        <v>1398721535.4100001</v>
      </c>
      <c r="I42" s="85">
        <f>SUM(I10,I11,I12,I13,I14,I15,I16,I17,I29,I35,I36,I38)</f>
        <v>56847227.829999968</v>
      </c>
    </row>
    <row r="43" spans="1:10" x14ac:dyDescent="0.25">
      <c r="A43" s="77"/>
      <c r="B43" s="78"/>
      <c r="C43" s="80"/>
      <c r="D43" s="86"/>
      <c r="E43" s="84"/>
      <c r="F43" s="82"/>
      <c r="G43" s="83"/>
      <c r="H43" s="84"/>
      <c r="I43" s="85"/>
      <c r="J43" s="44"/>
    </row>
    <row r="44" spans="1:10" x14ac:dyDescent="0.25">
      <c r="A44" s="77" t="s">
        <v>44</v>
      </c>
      <c r="B44" s="78"/>
      <c r="C44" s="80"/>
      <c r="D44" s="17"/>
      <c r="E44" s="17"/>
      <c r="F44" s="18"/>
      <c r="G44" s="17"/>
      <c r="H44" s="17"/>
      <c r="I44" s="17"/>
    </row>
    <row r="45" spans="1:10" x14ac:dyDescent="0.25">
      <c r="A45" s="7"/>
      <c r="B45" s="12"/>
      <c r="C45" s="13"/>
      <c r="D45" s="1"/>
      <c r="E45" s="1"/>
      <c r="F45" s="2"/>
      <c r="G45" s="1"/>
      <c r="H45" s="1"/>
      <c r="I45" s="3"/>
    </row>
    <row r="46" spans="1:10" x14ac:dyDescent="0.25">
      <c r="A46" s="77" t="s">
        <v>45</v>
      </c>
      <c r="B46" s="78"/>
      <c r="C46" s="80"/>
      <c r="D46" s="1"/>
      <c r="E46" s="1"/>
      <c r="F46" s="2"/>
      <c r="G46" s="1"/>
      <c r="H46" s="1"/>
      <c r="I46" s="3"/>
    </row>
    <row r="47" spans="1:10" x14ac:dyDescent="0.25">
      <c r="A47" s="7"/>
      <c r="B47" s="75" t="s">
        <v>46</v>
      </c>
      <c r="C47" s="76"/>
      <c r="D47" s="27">
        <f t="shared" ref="D47:I47" si="7">SUM(D48:D55)</f>
        <v>0</v>
      </c>
      <c r="E47" s="27">
        <f t="shared" si="7"/>
        <v>0</v>
      </c>
      <c r="F47" s="27">
        <f t="shared" si="7"/>
        <v>0</v>
      </c>
      <c r="G47" s="27">
        <f t="shared" si="7"/>
        <v>0</v>
      </c>
      <c r="H47" s="27">
        <f t="shared" si="7"/>
        <v>0</v>
      </c>
      <c r="I47" s="27">
        <f t="shared" si="7"/>
        <v>0</v>
      </c>
    </row>
    <row r="48" spans="1:10" x14ac:dyDescent="0.25">
      <c r="A48" s="7"/>
      <c r="B48" s="12"/>
      <c r="C48" s="13" t="s">
        <v>47</v>
      </c>
      <c r="D48" s="9"/>
      <c r="E48" s="9"/>
      <c r="F48" s="2">
        <f t="shared" ref="F48:F65" si="8">SUM(D48,E48)</f>
        <v>0</v>
      </c>
      <c r="G48" s="9"/>
      <c r="H48" s="9"/>
      <c r="I48" s="11">
        <f t="shared" ref="I48:I64" si="9">H48-D48</f>
        <v>0</v>
      </c>
    </row>
    <row r="49" spans="1:9" x14ac:dyDescent="0.25">
      <c r="A49" s="7"/>
      <c r="B49" s="12"/>
      <c r="C49" s="13" t="s">
        <v>48</v>
      </c>
      <c r="D49" s="9"/>
      <c r="E49" s="9"/>
      <c r="F49" s="2">
        <f t="shared" si="8"/>
        <v>0</v>
      </c>
      <c r="G49" s="9"/>
      <c r="H49" s="9"/>
      <c r="I49" s="11">
        <f t="shared" si="9"/>
        <v>0</v>
      </c>
    </row>
    <row r="50" spans="1:9" x14ac:dyDescent="0.25">
      <c r="A50" s="7"/>
      <c r="B50" s="12"/>
      <c r="C50" s="13" t="s">
        <v>49</v>
      </c>
      <c r="D50" s="9"/>
      <c r="E50" s="9"/>
      <c r="F50" s="2">
        <f t="shared" si="8"/>
        <v>0</v>
      </c>
      <c r="G50" s="9"/>
      <c r="H50" s="9"/>
      <c r="I50" s="11">
        <f t="shared" si="9"/>
        <v>0</v>
      </c>
    </row>
    <row r="51" spans="1:9" ht="25.5" x14ac:dyDescent="0.25">
      <c r="A51" s="7"/>
      <c r="B51" s="12"/>
      <c r="C51" s="19" t="s">
        <v>50</v>
      </c>
      <c r="D51" s="9"/>
      <c r="E51" s="9"/>
      <c r="F51" s="2">
        <f>SUM(D51,E51)</f>
        <v>0</v>
      </c>
      <c r="G51" s="9"/>
      <c r="H51" s="9"/>
      <c r="I51" s="11">
        <f t="shared" si="9"/>
        <v>0</v>
      </c>
    </row>
    <row r="52" spans="1:9" ht="15.75" thickBot="1" x14ac:dyDescent="0.3">
      <c r="A52" s="20"/>
      <c r="B52" s="21"/>
      <c r="C52" s="22" t="s">
        <v>51</v>
      </c>
      <c r="D52" s="23"/>
      <c r="E52" s="23"/>
      <c r="F52" s="24">
        <f t="shared" si="8"/>
        <v>0</v>
      </c>
      <c r="G52" s="23"/>
      <c r="H52" s="23"/>
      <c r="I52" s="25">
        <f t="shared" si="9"/>
        <v>0</v>
      </c>
    </row>
    <row r="53" spans="1:9" x14ac:dyDescent="0.25">
      <c r="A53" s="7"/>
      <c r="B53" s="12"/>
      <c r="C53" s="13" t="s">
        <v>52</v>
      </c>
      <c r="D53" s="9"/>
      <c r="E53" s="9"/>
      <c r="F53" s="2">
        <f t="shared" si="8"/>
        <v>0</v>
      </c>
      <c r="G53" s="9"/>
      <c r="H53" s="9"/>
      <c r="I53" s="11">
        <f t="shared" si="9"/>
        <v>0</v>
      </c>
    </row>
    <row r="54" spans="1:9" ht="25.5" x14ac:dyDescent="0.25">
      <c r="A54" s="7"/>
      <c r="B54" s="12"/>
      <c r="C54" s="19" t="s">
        <v>53</v>
      </c>
      <c r="D54" s="9"/>
      <c r="E54" s="9"/>
      <c r="F54" s="2">
        <f t="shared" si="8"/>
        <v>0</v>
      </c>
      <c r="G54" s="9"/>
      <c r="H54" s="9"/>
      <c r="I54" s="11">
        <f t="shared" si="9"/>
        <v>0</v>
      </c>
    </row>
    <row r="55" spans="1:9" x14ac:dyDescent="0.25">
      <c r="A55" s="7"/>
      <c r="B55" s="12"/>
      <c r="C55" s="26" t="s">
        <v>54</v>
      </c>
      <c r="D55" s="9"/>
      <c r="E55" s="9"/>
      <c r="F55" s="2">
        <f>SUM(D55,E55)</f>
        <v>0</v>
      </c>
      <c r="G55" s="9"/>
      <c r="H55" s="9"/>
      <c r="I55" s="11">
        <f t="shared" si="9"/>
        <v>0</v>
      </c>
    </row>
    <row r="56" spans="1:9" x14ac:dyDescent="0.25">
      <c r="A56" s="7"/>
      <c r="B56" s="75" t="s">
        <v>55</v>
      </c>
      <c r="C56" s="76"/>
      <c r="D56" s="27">
        <f>SUM(D57:D60)</f>
        <v>0</v>
      </c>
      <c r="E56" s="27">
        <f>SUM(E57:E60)</f>
        <v>0</v>
      </c>
      <c r="F56" s="27">
        <f t="shared" ref="F56:I56" si="10">SUM(F57:F60)</f>
        <v>0</v>
      </c>
      <c r="G56" s="27">
        <f>SUM(G57:G60)</f>
        <v>0</v>
      </c>
      <c r="H56" s="27">
        <f>SUM(H57:H60)</f>
        <v>0</v>
      </c>
      <c r="I56" s="27">
        <f t="shared" si="10"/>
        <v>0</v>
      </c>
    </row>
    <row r="57" spans="1:9" x14ac:dyDescent="0.25">
      <c r="A57" s="7"/>
      <c r="B57" s="12"/>
      <c r="C57" s="13" t="s">
        <v>56</v>
      </c>
      <c r="D57" s="27"/>
      <c r="E57" s="27"/>
      <c r="F57" s="27">
        <f t="shared" si="8"/>
        <v>0</v>
      </c>
      <c r="G57" s="27"/>
      <c r="H57" s="27"/>
      <c r="I57" s="27">
        <f t="shared" si="9"/>
        <v>0</v>
      </c>
    </row>
    <row r="58" spans="1:9" x14ac:dyDescent="0.25">
      <c r="A58" s="7"/>
      <c r="B58" s="12"/>
      <c r="C58" s="13" t="s">
        <v>57</v>
      </c>
      <c r="D58" s="27"/>
      <c r="E58" s="27"/>
      <c r="F58" s="27">
        <f t="shared" si="8"/>
        <v>0</v>
      </c>
      <c r="G58" s="27"/>
      <c r="H58" s="27"/>
      <c r="I58" s="27">
        <f t="shared" si="9"/>
        <v>0</v>
      </c>
    </row>
    <row r="59" spans="1:9" x14ac:dyDescent="0.25">
      <c r="A59" s="7"/>
      <c r="B59" s="12"/>
      <c r="C59" s="13" t="s">
        <v>58</v>
      </c>
      <c r="D59" s="27"/>
      <c r="E59" s="27"/>
      <c r="F59" s="27">
        <f t="shared" si="8"/>
        <v>0</v>
      </c>
      <c r="G59" s="27"/>
      <c r="H59" s="27"/>
      <c r="I59" s="27">
        <f t="shared" si="9"/>
        <v>0</v>
      </c>
    </row>
    <row r="60" spans="1:9" x14ac:dyDescent="0.25">
      <c r="A60" s="7"/>
      <c r="B60" s="12"/>
      <c r="C60" s="13" t="s">
        <v>59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</row>
    <row r="61" spans="1:9" x14ac:dyDescent="0.25">
      <c r="A61" s="7"/>
      <c r="B61" s="75" t="s">
        <v>60</v>
      </c>
      <c r="C61" s="76"/>
      <c r="D61" s="41">
        <f t="shared" ref="D61:I61" si="11">SUM(D62:D63)</f>
        <v>0</v>
      </c>
      <c r="E61" s="41">
        <f t="shared" si="11"/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</row>
    <row r="62" spans="1:9" x14ac:dyDescent="0.25">
      <c r="A62" s="7"/>
      <c r="B62" s="12"/>
      <c r="C62" s="13" t="s">
        <v>61</v>
      </c>
      <c r="D62" s="41"/>
      <c r="E62" s="41"/>
      <c r="F62" s="41">
        <f t="shared" si="8"/>
        <v>0</v>
      </c>
      <c r="G62" s="41"/>
      <c r="H62" s="41"/>
      <c r="I62" s="41">
        <f t="shared" si="9"/>
        <v>0</v>
      </c>
    </row>
    <row r="63" spans="1:9" x14ac:dyDescent="0.25">
      <c r="A63" s="7"/>
      <c r="B63" s="12"/>
      <c r="C63" s="13" t="s">
        <v>62</v>
      </c>
      <c r="D63" s="41"/>
      <c r="E63" s="41"/>
      <c r="F63" s="41">
        <f t="shared" si="8"/>
        <v>0</v>
      </c>
      <c r="G63" s="41"/>
      <c r="H63" s="41"/>
      <c r="I63" s="41">
        <f t="shared" si="9"/>
        <v>0</v>
      </c>
    </row>
    <row r="64" spans="1:9" s="48" customFormat="1" x14ac:dyDescent="0.25">
      <c r="A64" s="7"/>
      <c r="B64" s="75" t="s">
        <v>63</v>
      </c>
      <c r="C64" s="76"/>
      <c r="D64" s="41">
        <v>1624737801.77</v>
      </c>
      <c r="E64" s="41">
        <v>-70553084.849999994</v>
      </c>
      <c r="F64" s="41">
        <f t="shared" si="8"/>
        <v>1554184716.9200001</v>
      </c>
      <c r="G64" s="41">
        <v>1538225824.4200001</v>
      </c>
      <c r="H64" s="41">
        <v>1538225824.4200001</v>
      </c>
      <c r="I64" s="41">
        <f t="shared" si="9"/>
        <v>-86511977.349999905</v>
      </c>
    </row>
    <row r="65" spans="1:9" s="47" customFormat="1" x14ac:dyDescent="0.25">
      <c r="A65" s="7"/>
      <c r="B65" s="75" t="s">
        <v>64</v>
      </c>
      <c r="C65" s="76"/>
      <c r="D65" s="41">
        <v>0</v>
      </c>
      <c r="E65" s="41">
        <v>0</v>
      </c>
      <c r="F65" s="41">
        <f t="shared" si="8"/>
        <v>0</v>
      </c>
      <c r="G65" s="41">
        <v>0</v>
      </c>
      <c r="H65" s="41">
        <v>0</v>
      </c>
      <c r="I65" s="41">
        <f>H65-D65</f>
        <v>0</v>
      </c>
    </row>
    <row r="66" spans="1:9" x14ac:dyDescent="0.25">
      <c r="A66" s="7"/>
      <c r="B66" s="75"/>
      <c r="C66" s="76"/>
      <c r="D66" s="1"/>
      <c r="E66" s="1"/>
      <c r="F66" s="2"/>
      <c r="G66" s="1"/>
      <c r="H66" s="1"/>
      <c r="I66" s="3"/>
    </row>
    <row r="67" spans="1:9" x14ac:dyDescent="0.25">
      <c r="A67" s="77" t="s">
        <v>65</v>
      </c>
      <c r="B67" s="78"/>
      <c r="C67" s="80"/>
      <c r="D67" s="28">
        <f>SUM(D47,D56,D61,D64,D65)</f>
        <v>1624737801.77</v>
      </c>
      <c r="E67" s="28">
        <f t="shared" ref="E67:H67" si="12">SUM(E47,E56,E61,E64,E65)</f>
        <v>-70553084.849999994</v>
      </c>
      <c r="F67" s="28">
        <f t="shared" si="12"/>
        <v>1554184716.9200001</v>
      </c>
      <c r="G67" s="28">
        <f t="shared" si="12"/>
        <v>1538225824.4200001</v>
      </c>
      <c r="H67" s="28">
        <f t="shared" si="12"/>
        <v>1538225824.4200001</v>
      </c>
      <c r="I67" s="28">
        <f>SUM(I47,I56,I61,I64,I65)</f>
        <v>-86511977.349999905</v>
      </c>
    </row>
    <row r="68" spans="1:9" x14ac:dyDescent="0.25">
      <c r="A68" s="7"/>
      <c r="B68" s="75"/>
      <c r="C68" s="76"/>
      <c r="D68" s="1"/>
      <c r="E68" s="1"/>
      <c r="F68" s="2"/>
      <c r="G68" s="1"/>
      <c r="H68" s="1"/>
      <c r="I68" s="3"/>
    </row>
    <row r="69" spans="1:9" x14ac:dyDescent="0.25">
      <c r="A69" s="77" t="s">
        <v>66</v>
      </c>
      <c r="B69" s="78"/>
      <c r="C69" s="80"/>
      <c r="D69" s="28">
        <f t="shared" ref="D69:I69" si="13">D70</f>
        <v>0</v>
      </c>
      <c r="E69" s="28">
        <f t="shared" si="13"/>
        <v>0</v>
      </c>
      <c r="F69" s="31">
        <f t="shared" si="13"/>
        <v>0</v>
      </c>
      <c r="G69" s="28">
        <f t="shared" si="13"/>
        <v>0</v>
      </c>
      <c r="H69" s="28">
        <f t="shared" si="13"/>
        <v>0</v>
      </c>
      <c r="I69" s="32">
        <f t="shared" si="13"/>
        <v>0</v>
      </c>
    </row>
    <row r="70" spans="1:9" x14ac:dyDescent="0.25">
      <c r="A70" s="7"/>
      <c r="B70" s="75" t="s">
        <v>67</v>
      </c>
      <c r="C70" s="76"/>
      <c r="D70" s="9"/>
      <c r="E70" s="9"/>
      <c r="F70" s="2">
        <f>SUM(D70,E70)</f>
        <v>0</v>
      </c>
      <c r="G70" s="9"/>
      <c r="H70" s="9"/>
      <c r="I70" s="11">
        <f>H70-D70</f>
        <v>0</v>
      </c>
    </row>
    <row r="71" spans="1:9" x14ac:dyDescent="0.25">
      <c r="A71" s="7"/>
      <c r="B71" s="75"/>
      <c r="C71" s="76"/>
      <c r="D71" s="1"/>
      <c r="E71" s="1"/>
      <c r="F71" s="1"/>
      <c r="G71" s="1"/>
      <c r="H71" s="1"/>
      <c r="I71" s="3"/>
    </row>
    <row r="72" spans="1:9" x14ac:dyDescent="0.25">
      <c r="A72" s="77" t="s">
        <v>68</v>
      </c>
      <c r="B72" s="78"/>
      <c r="C72" s="80"/>
      <c r="D72" s="28">
        <f t="shared" ref="D72:H72" si="14">SUM(D42,D67,D69)</f>
        <v>2966612109.3499999</v>
      </c>
      <c r="E72" s="28">
        <f t="shared" si="14"/>
        <v>57273857.389999986</v>
      </c>
      <c r="F72" s="28">
        <f t="shared" si="14"/>
        <v>3023885966.7400002</v>
      </c>
      <c r="G72" s="29">
        <f t="shared" si="14"/>
        <v>2936947359.8299999</v>
      </c>
      <c r="H72" s="29">
        <f t="shared" si="14"/>
        <v>2936947359.8299999</v>
      </c>
      <c r="I72" s="30">
        <f>SUM(I42,I67,I69)</f>
        <v>-29664749.519999936</v>
      </c>
    </row>
    <row r="73" spans="1:9" x14ac:dyDescent="0.25">
      <c r="A73" s="7"/>
      <c r="B73" s="75"/>
      <c r="C73" s="76"/>
      <c r="D73" s="1"/>
      <c r="E73" s="1"/>
      <c r="F73" s="1"/>
      <c r="G73" s="1"/>
      <c r="H73" s="1"/>
      <c r="I73" s="3"/>
    </row>
    <row r="74" spans="1:9" x14ac:dyDescent="0.25">
      <c r="A74" s="7"/>
      <c r="B74" s="90" t="s">
        <v>69</v>
      </c>
      <c r="C74" s="80"/>
      <c r="D74" s="1"/>
      <c r="E74" s="1"/>
      <c r="F74" s="1"/>
      <c r="G74" s="1"/>
      <c r="H74" s="1"/>
      <c r="I74" s="3"/>
    </row>
    <row r="75" spans="1:9" ht="21.75" customHeight="1" x14ac:dyDescent="0.25">
      <c r="A75" s="7"/>
      <c r="B75" s="91" t="s">
        <v>70</v>
      </c>
      <c r="C75" s="92"/>
      <c r="D75" s="1"/>
      <c r="E75" s="1"/>
      <c r="F75" s="1"/>
      <c r="G75" s="1"/>
      <c r="H75" s="1"/>
      <c r="I75" s="1"/>
    </row>
    <row r="76" spans="1:9" ht="26.25" customHeight="1" x14ac:dyDescent="0.25">
      <c r="A76" s="7"/>
      <c r="B76" s="91" t="s">
        <v>71</v>
      </c>
      <c r="C76" s="92"/>
      <c r="D76" s="33"/>
      <c r="E76" s="33"/>
      <c r="F76" s="2">
        <f>SUM(D76,E76)</f>
        <v>0</v>
      </c>
      <c r="G76" s="33"/>
      <c r="H76" s="33"/>
      <c r="I76" s="10">
        <f>H76-D76</f>
        <v>0</v>
      </c>
    </row>
    <row r="77" spans="1:9" x14ac:dyDescent="0.25">
      <c r="A77" s="7"/>
      <c r="B77" s="34"/>
      <c r="C77" s="19"/>
      <c r="D77" s="1"/>
      <c r="E77" s="1"/>
      <c r="F77" s="1"/>
      <c r="G77" s="1"/>
      <c r="H77" s="1"/>
      <c r="I77" s="3"/>
    </row>
    <row r="78" spans="1:9" x14ac:dyDescent="0.25">
      <c r="A78" s="7"/>
      <c r="B78" s="90" t="s">
        <v>72</v>
      </c>
      <c r="C78" s="80"/>
      <c r="D78" s="35">
        <f t="shared" ref="D78:I78" si="15">SUM(D75:D76)</f>
        <v>0</v>
      </c>
      <c r="E78" s="35">
        <f t="shared" si="15"/>
        <v>0</v>
      </c>
      <c r="F78" s="35">
        <f t="shared" si="15"/>
        <v>0</v>
      </c>
      <c r="G78" s="35">
        <f>SUM(G75:G76)</f>
        <v>0</v>
      </c>
      <c r="H78" s="35">
        <f>SUM(H75:H76)</f>
        <v>0</v>
      </c>
      <c r="I78" s="36">
        <f t="shared" si="15"/>
        <v>0</v>
      </c>
    </row>
    <row r="79" spans="1:9" ht="15.75" thickBot="1" x14ac:dyDescent="0.3">
      <c r="A79" s="20"/>
      <c r="B79" s="87"/>
      <c r="C79" s="88"/>
      <c r="D79" s="37"/>
      <c r="E79" s="37"/>
      <c r="F79" s="37"/>
      <c r="G79" s="37"/>
      <c r="H79" s="37"/>
      <c r="I79" s="38"/>
    </row>
    <row r="80" spans="1:9" x14ac:dyDescent="0.25">
      <c r="A80" s="39"/>
      <c r="B80" s="39"/>
      <c r="C80" s="39"/>
      <c r="D80" s="39"/>
      <c r="E80" s="39"/>
      <c r="F80" s="39"/>
      <c r="G80" s="39"/>
      <c r="H80" s="39"/>
      <c r="I80" s="39"/>
    </row>
    <row r="81" spans="1:9" x14ac:dyDescent="0.25">
      <c r="A81" s="89"/>
      <c r="B81" s="89"/>
      <c r="C81" s="89"/>
      <c r="D81" s="89"/>
      <c r="E81" s="89"/>
      <c r="F81" s="89"/>
      <c r="G81" s="89"/>
      <c r="H81" s="89"/>
      <c r="I81" s="89"/>
    </row>
    <row r="83" spans="1:9" x14ac:dyDescent="0.25">
      <c r="D83" s="44"/>
      <c r="E83" s="44"/>
      <c r="F83" s="44"/>
      <c r="G83" s="44"/>
      <c r="H83" s="44"/>
    </row>
    <row r="84" spans="1:9" x14ac:dyDescent="0.25">
      <c r="D84" s="44"/>
      <c r="E84" s="44"/>
      <c r="F84" s="44"/>
      <c r="G84" s="44"/>
      <c r="H84" s="44"/>
      <c r="I84" s="44"/>
    </row>
  </sheetData>
  <mergeCells count="54">
    <mergeCell ref="B79:C79"/>
    <mergeCell ref="A81:I81"/>
    <mergeCell ref="A72:C72"/>
    <mergeCell ref="B73:C73"/>
    <mergeCell ref="B74:C74"/>
    <mergeCell ref="B75:C75"/>
    <mergeCell ref="B76:C76"/>
    <mergeCell ref="B78:C78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F42:F43"/>
    <mergeCell ref="G42:G43"/>
    <mergeCell ref="H42:H43"/>
    <mergeCell ref="I42:I43"/>
    <mergeCell ref="A43:C43"/>
    <mergeCell ref="D42:D43"/>
    <mergeCell ref="E42:E43"/>
    <mergeCell ref="A44:C44"/>
    <mergeCell ref="B35:C35"/>
    <mergeCell ref="B36:C36"/>
    <mergeCell ref="B38:C38"/>
    <mergeCell ref="A42:C42"/>
    <mergeCell ref="B29:C29"/>
    <mergeCell ref="G6:G7"/>
    <mergeCell ref="H6:H7"/>
    <mergeCell ref="A8:C8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Jimenez Antunez</dc:creator>
  <cp:lastModifiedBy>Maria Fernanda Sarmiento Morin</cp:lastModifiedBy>
  <cp:lastPrinted>2020-01-16T15:49:17Z</cp:lastPrinted>
  <dcterms:created xsi:type="dcterms:W3CDTF">2019-04-10T15:53:34Z</dcterms:created>
  <dcterms:modified xsi:type="dcterms:W3CDTF">2021-01-27T18:33:46Z</dcterms:modified>
</cp:coreProperties>
</file>